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50" i="1"/>
  <c r="G41"/>
  <c r="F41"/>
  <c r="H41" s="1"/>
  <c r="G40"/>
  <c r="F40"/>
  <c r="H40" s="1"/>
  <c r="G39"/>
  <c r="F39"/>
  <c r="H39" s="1"/>
  <c r="G38"/>
  <c r="F38"/>
  <c r="H38" s="1"/>
  <c r="G37"/>
  <c r="F37"/>
  <c r="H37" s="1"/>
  <c r="G36"/>
  <c r="F36"/>
  <c r="H36" s="1"/>
  <c r="K35"/>
  <c r="J35"/>
  <c r="L35" s="1"/>
  <c r="G35"/>
  <c r="F35"/>
  <c r="H35" s="1"/>
  <c r="K34"/>
  <c r="J34"/>
  <c r="L34" s="1"/>
  <c r="G34"/>
  <c r="F34"/>
  <c r="H34" s="1"/>
  <c r="K33"/>
  <c r="J33"/>
  <c r="L33" s="1"/>
  <c r="G33"/>
  <c r="G50" s="1"/>
  <c r="F33"/>
  <c r="H33" s="1"/>
  <c r="K32"/>
  <c r="J32"/>
  <c r="L32" s="1"/>
  <c r="I32"/>
  <c r="H32"/>
  <c r="K31"/>
  <c r="J31"/>
  <c r="L31" s="1"/>
  <c r="I31"/>
  <c r="H31"/>
  <c r="P30"/>
  <c r="K30"/>
  <c r="J30"/>
  <c r="L30" s="1"/>
  <c r="I30"/>
  <c r="H30"/>
  <c r="K29"/>
  <c r="J29"/>
  <c r="L29" s="1"/>
  <c r="I29"/>
  <c r="H29"/>
  <c r="P28"/>
  <c r="K28"/>
  <c r="J28"/>
  <c r="L28" s="1"/>
  <c r="K27"/>
  <c r="K50" s="1"/>
  <c r="J27"/>
  <c r="J50" s="1"/>
  <c r="O26"/>
  <c r="N26"/>
  <c r="P26" s="1"/>
  <c r="M26"/>
  <c r="L26"/>
  <c r="O25"/>
  <c r="N25"/>
  <c r="P25" s="1"/>
  <c r="M25"/>
  <c r="L25"/>
  <c r="O24"/>
  <c r="O50" s="1"/>
  <c r="N24"/>
  <c r="N50" s="1"/>
  <c r="L24"/>
  <c r="E17"/>
  <c r="D17"/>
  <c r="C17"/>
  <c r="F14"/>
  <c r="F13"/>
  <c r="F12"/>
  <c r="F11"/>
  <c r="F10"/>
  <c r="F9"/>
  <c r="F8"/>
  <c r="F7"/>
  <c r="F6"/>
  <c r="F5"/>
  <c r="F4"/>
  <c r="F3"/>
  <c r="F17" s="1"/>
  <c r="H50" l="1"/>
  <c r="P24"/>
  <c r="P50" s="1"/>
  <c r="F50"/>
  <c r="L27"/>
  <c r="L50" s="1"/>
</calcChain>
</file>

<file path=xl/sharedStrings.xml><?xml version="1.0" encoding="utf-8"?>
<sst xmlns="http://schemas.openxmlformats.org/spreadsheetml/2006/main" count="106" uniqueCount="65">
  <si>
    <t>Appointments as Made by Minister</t>
  </si>
  <si>
    <t>State Board or Body</t>
  </si>
  <si>
    <t>Minister</t>
  </si>
  <si>
    <t>Vacancies</t>
  </si>
  <si>
    <t>M</t>
  </si>
  <si>
    <t>F</t>
  </si>
  <si>
    <t>T</t>
  </si>
  <si>
    <t xml:space="preserve">Irish Museum of Modern Art </t>
  </si>
  <si>
    <t>AHG</t>
  </si>
  <si>
    <t>Open Data Governance Board</t>
  </si>
  <si>
    <t>DPER</t>
  </si>
  <si>
    <t>Marine Institute</t>
  </si>
  <si>
    <t>Agriculture</t>
  </si>
  <si>
    <t>Veterinary Council of Ireland</t>
  </si>
  <si>
    <t>Adoption Authority</t>
  </si>
  <si>
    <t>DCYA</t>
  </si>
  <si>
    <t>Chair - Property Services Appeal Board</t>
  </si>
  <si>
    <t>Justice</t>
  </si>
  <si>
    <t>Iarnrod Eireann</t>
  </si>
  <si>
    <t>Transport</t>
  </si>
  <si>
    <t>Classification of Films Appeals Board - Chair</t>
  </si>
  <si>
    <t>Classification of Films Appeals Board - Member</t>
  </si>
  <si>
    <t>Health Research Board</t>
  </si>
  <si>
    <t>Health</t>
  </si>
  <si>
    <t>Nursing and Midwifery Board</t>
  </si>
  <si>
    <t>Enterprise Ireland</t>
  </si>
  <si>
    <t>DJEI</t>
  </si>
  <si>
    <t>Voluntary Health Insurance</t>
  </si>
  <si>
    <t>Chair - An Post</t>
  </si>
  <si>
    <t>DCENR</t>
  </si>
  <si>
    <t>Date Advertised</t>
  </si>
  <si>
    <t>Date Closed</t>
  </si>
  <si>
    <t>Number of Individuals Applying</t>
  </si>
  <si>
    <t>Date of Assessment Panel</t>
  </si>
  <si>
    <t>Number of Potentially Appointable Persons</t>
  </si>
  <si>
    <t>Appointments Announced</t>
  </si>
  <si>
    <t>Valuation Tribunal</t>
  </si>
  <si>
    <t>Q3</t>
  </si>
  <si>
    <t>Medical Council</t>
  </si>
  <si>
    <t>Bord na gCon</t>
  </si>
  <si>
    <t>Financial Services Ombudsman Council</t>
  </si>
  <si>
    <t>Finance</t>
  </si>
  <si>
    <t>Policing Authority</t>
  </si>
  <si>
    <t>Shannon Foynes Port Company</t>
  </si>
  <si>
    <t>Dental Council</t>
  </si>
  <si>
    <t>Child and Family Agency (Tusla)</t>
  </si>
  <si>
    <t>Health Products Regulatory Authority</t>
  </si>
  <si>
    <t>Education Research Centre</t>
  </si>
  <si>
    <t>Education</t>
  </si>
  <si>
    <t>Health Insurance Authority</t>
  </si>
  <si>
    <t>Sport Ireland</t>
  </si>
  <si>
    <t>Ervia - Chair</t>
  </si>
  <si>
    <t>Ervia - Member</t>
  </si>
  <si>
    <t>Food Safety Authority of Ireland</t>
  </si>
  <si>
    <t>National Museum of Ireland</t>
  </si>
  <si>
    <t>Taxi Advisory Committee</t>
  </si>
  <si>
    <t>Citizens Information Board</t>
  </si>
  <si>
    <t>Soc Protect</t>
  </si>
  <si>
    <t>Irish Film Board</t>
  </si>
  <si>
    <t>Heritage Council</t>
  </si>
  <si>
    <t>National Council for Special Education</t>
  </si>
  <si>
    <t>National Concert Hall</t>
  </si>
  <si>
    <t>IDA Ireland 2</t>
  </si>
  <si>
    <t>Higher Education Authority</t>
  </si>
  <si>
    <t>Inland Fisheries Ireland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</si>
</sst>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0" fillId="0" borderId="4" xfId="0" applyNumberFormat="1" applyBorder="1"/>
    <xf numFmtId="0" fontId="0" fillId="0" borderId="2" xfId="0" applyBorder="1" applyAlignment="1">
      <alignment horizontal="center"/>
    </xf>
    <xf numFmtId="14" fontId="0" fillId="0" borderId="4" xfId="0" applyNumberFormat="1" applyBorder="1" applyAlignment="1">
      <alignment horizontal="right"/>
    </xf>
    <xf numFmtId="14" fontId="0" fillId="0" borderId="7" xfId="0" applyNumberFormat="1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Boards\New%20campaign%20Spreadshe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mpaigns"/>
      <sheetName val="Q1 Statistics"/>
      <sheetName val="Q2 Statistics"/>
      <sheetName val="Q3 Statistics"/>
      <sheetName val="Q4 Statistics"/>
      <sheetName val="In the pipeline"/>
      <sheetName val="Pre Nov 14"/>
      <sheetName val="SBLO"/>
      <sheetName val="Team"/>
      <sheetName val="Sheet1"/>
    </sheetNames>
    <sheetDataSet>
      <sheetData sheetId="0">
        <row r="109">
          <cell r="W109">
            <v>42324</v>
          </cell>
          <cell r="X109">
            <v>1</v>
          </cell>
          <cell r="Y109">
            <v>0</v>
          </cell>
        </row>
        <row r="110">
          <cell r="X110">
            <v>5</v>
          </cell>
          <cell r="Y110">
            <v>5</v>
          </cell>
        </row>
        <row r="111">
          <cell r="W111">
            <v>42324</v>
          </cell>
          <cell r="X111">
            <v>4</v>
          </cell>
          <cell r="Y111">
            <v>1</v>
          </cell>
        </row>
        <row r="112">
          <cell r="Q112">
            <v>6</v>
          </cell>
          <cell r="R112">
            <v>4</v>
          </cell>
        </row>
        <row r="113">
          <cell r="Q113">
            <v>10</v>
          </cell>
          <cell r="R113">
            <v>7</v>
          </cell>
        </row>
        <row r="114">
          <cell r="P114">
            <v>42332</v>
          </cell>
          <cell r="Q114">
            <v>4</v>
          </cell>
          <cell r="R114">
            <v>1</v>
          </cell>
        </row>
        <row r="115">
          <cell r="P115">
            <v>42319</v>
          </cell>
          <cell r="Q115">
            <v>3</v>
          </cell>
          <cell r="R115">
            <v>6</v>
          </cell>
        </row>
        <row r="116">
          <cell r="P116">
            <v>42326</v>
          </cell>
          <cell r="Q116">
            <v>3</v>
          </cell>
          <cell r="R116">
            <v>2</v>
          </cell>
        </row>
        <row r="117">
          <cell r="P117">
            <v>42317</v>
          </cell>
          <cell r="Q117">
            <v>7</v>
          </cell>
          <cell r="R117">
            <v>1</v>
          </cell>
        </row>
        <row r="118">
          <cell r="I118">
            <v>11</v>
          </cell>
          <cell r="J118">
            <v>15</v>
          </cell>
          <cell r="Q118">
            <v>6</v>
          </cell>
          <cell r="R118">
            <v>3</v>
          </cell>
        </row>
        <row r="119">
          <cell r="I119">
            <v>24</v>
          </cell>
          <cell r="J119">
            <v>11</v>
          </cell>
          <cell r="Q119">
            <v>11</v>
          </cell>
          <cell r="R119">
            <v>3</v>
          </cell>
        </row>
        <row r="120">
          <cell r="I120">
            <v>74</v>
          </cell>
          <cell r="J120">
            <v>21</v>
          </cell>
          <cell r="Q120">
            <v>23</v>
          </cell>
          <cell r="R120">
            <v>11</v>
          </cell>
        </row>
        <row r="121">
          <cell r="I121">
            <v>11</v>
          </cell>
          <cell r="J121">
            <v>4</v>
          </cell>
        </row>
        <row r="122">
          <cell r="I122">
            <v>78</v>
          </cell>
          <cell r="J122">
            <v>9</v>
          </cell>
        </row>
        <row r="123">
          <cell r="I123">
            <v>44</v>
          </cell>
          <cell r="J123">
            <v>24</v>
          </cell>
        </row>
        <row r="124">
          <cell r="I124">
            <v>59</v>
          </cell>
          <cell r="J124">
            <v>33</v>
          </cell>
        </row>
        <row r="125">
          <cell r="I125">
            <v>22</v>
          </cell>
          <cell r="J125">
            <v>3</v>
          </cell>
        </row>
        <row r="126">
          <cell r="I126">
            <v>115</v>
          </cell>
          <cell r="J126">
            <v>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workbookViewId="0">
      <selection activeCell="K25" sqref="K25"/>
    </sheetView>
  </sheetViews>
  <sheetFormatPr defaultRowHeight="15"/>
  <cols>
    <col min="1" max="1" width="35.7109375" bestFit="1" customWidth="1"/>
    <col min="2" max="2" width="11" customWidth="1"/>
    <col min="3" max="3" width="9.7109375" bestFit="1" customWidth="1"/>
    <col min="4" max="4" width="11.42578125" customWidth="1"/>
    <col min="5" max="5" width="10.42578125" customWidth="1"/>
    <col min="9" max="9" width="12.7109375" customWidth="1"/>
    <col min="13" max="13" width="14.7109375" customWidth="1"/>
  </cols>
  <sheetData>
    <row r="1" spans="1:6">
      <c r="A1" s="34" t="s">
        <v>0</v>
      </c>
      <c r="B1" s="34"/>
      <c r="C1" s="34"/>
      <c r="D1" s="35"/>
      <c r="E1" s="35"/>
      <c r="F1" s="35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 t="s">
        <v>7</v>
      </c>
      <c r="B3" s="3" t="s">
        <v>8</v>
      </c>
      <c r="C3" s="4">
        <v>9</v>
      </c>
      <c r="D3" s="4">
        <v>6</v>
      </c>
      <c r="E3" s="4">
        <v>3</v>
      </c>
      <c r="F3" s="4">
        <f>SUM(D3:E3)</f>
        <v>9</v>
      </c>
    </row>
    <row r="4" spans="1:6">
      <c r="A4" s="2" t="s">
        <v>9</v>
      </c>
      <c r="B4" s="3" t="s">
        <v>10</v>
      </c>
      <c r="C4" s="4">
        <v>5</v>
      </c>
      <c r="D4" s="4">
        <v>5</v>
      </c>
      <c r="E4" s="4">
        <v>4</v>
      </c>
      <c r="F4" s="4">
        <f t="shared" ref="F4:F14" si="0">SUM(D4:E4)</f>
        <v>9</v>
      </c>
    </row>
    <row r="5" spans="1:6">
      <c r="A5" s="5" t="s">
        <v>11</v>
      </c>
      <c r="B5" s="3" t="s">
        <v>12</v>
      </c>
      <c r="C5" s="4">
        <v>5</v>
      </c>
      <c r="D5" s="4">
        <v>4</v>
      </c>
      <c r="E5" s="4">
        <v>1</v>
      </c>
      <c r="F5" s="4">
        <f t="shared" si="0"/>
        <v>5</v>
      </c>
    </row>
    <row r="6" spans="1:6">
      <c r="A6" s="2" t="s">
        <v>13</v>
      </c>
      <c r="B6" s="6" t="s">
        <v>12</v>
      </c>
      <c r="C6" s="7">
        <v>2</v>
      </c>
      <c r="D6" s="4">
        <v>1</v>
      </c>
      <c r="E6" s="4">
        <v>1</v>
      </c>
      <c r="F6" s="4">
        <f t="shared" si="0"/>
        <v>2</v>
      </c>
    </row>
    <row r="7" spans="1:6">
      <c r="A7" s="5" t="s">
        <v>14</v>
      </c>
      <c r="B7" s="3" t="s">
        <v>15</v>
      </c>
      <c r="C7" s="4">
        <v>7</v>
      </c>
      <c r="D7" s="4">
        <v>3</v>
      </c>
      <c r="E7" s="4">
        <v>4</v>
      </c>
      <c r="F7" s="4">
        <f t="shared" si="0"/>
        <v>7</v>
      </c>
    </row>
    <row r="8" spans="1:6">
      <c r="A8" s="5" t="s">
        <v>16</v>
      </c>
      <c r="B8" s="3" t="s">
        <v>17</v>
      </c>
      <c r="C8" s="4">
        <v>1</v>
      </c>
      <c r="D8" s="4">
        <v>1</v>
      </c>
      <c r="E8" s="4">
        <v>0</v>
      </c>
      <c r="F8" s="4">
        <f t="shared" si="0"/>
        <v>1</v>
      </c>
    </row>
    <row r="9" spans="1:6">
      <c r="A9" s="5" t="s">
        <v>18</v>
      </c>
      <c r="B9" s="3" t="s">
        <v>19</v>
      </c>
      <c r="C9" s="4">
        <v>2</v>
      </c>
      <c r="D9" s="4">
        <v>1</v>
      </c>
      <c r="E9" s="4">
        <v>1</v>
      </c>
      <c r="F9" s="4">
        <f t="shared" si="0"/>
        <v>2</v>
      </c>
    </row>
    <row r="10" spans="1:6" ht="30">
      <c r="A10" s="2" t="s">
        <v>20</v>
      </c>
      <c r="B10" s="3" t="s">
        <v>17</v>
      </c>
      <c r="C10" s="4">
        <v>1</v>
      </c>
      <c r="D10" s="4">
        <v>0</v>
      </c>
      <c r="E10" s="4">
        <v>1</v>
      </c>
      <c r="F10" s="4">
        <f t="shared" si="0"/>
        <v>1</v>
      </c>
    </row>
    <row r="11" spans="1:6" ht="30">
      <c r="A11" s="2" t="s">
        <v>21</v>
      </c>
      <c r="B11" s="3" t="s">
        <v>17</v>
      </c>
      <c r="C11" s="4">
        <v>8</v>
      </c>
      <c r="D11" s="4">
        <v>4</v>
      </c>
      <c r="E11" s="4">
        <v>4</v>
      </c>
      <c r="F11" s="4">
        <f t="shared" si="0"/>
        <v>8</v>
      </c>
    </row>
    <row r="12" spans="1:6">
      <c r="A12" s="2" t="s">
        <v>22</v>
      </c>
      <c r="B12" s="6" t="s">
        <v>23</v>
      </c>
      <c r="C12" s="7">
        <v>3</v>
      </c>
      <c r="D12" s="4">
        <v>1</v>
      </c>
      <c r="E12" s="4">
        <v>2</v>
      </c>
      <c r="F12" s="4">
        <f t="shared" si="0"/>
        <v>3</v>
      </c>
    </row>
    <row r="13" spans="1:6">
      <c r="A13" s="2" t="s">
        <v>24</v>
      </c>
      <c r="B13" s="3" t="s">
        <v>23</v>
      </c>
      <c r="C13" s="4">
        <v>3</v>
      </c>
      <c r="D13" s="4">
        <v>1</v>
      </c>
      <c r="E13" s="4">
        <v>0</v>
      </c>
      <c r="F13" s="4">
        <f t="shared" si="0"/>
        <v>1</v>
      </c>
    </row>
    <row r="14" spans="1:6">
      <c r="A14" s="2" t="s">
        <v>25</v>
      </c>
      <c r="B14" s="6" t="s">
        <v>26</v>
      </c>
      <c r="C14" s="4">
        <v>3</v>
      </c>
      <c r="D14" s="4">
        <v>2</v>
      </c>
      <c r="E14" s="4">
        <v>1</v>
      </c>
      <c r="F14" s="4">
        <f t="shared" si="0"/>
        <v>3</v>
      </c>
    </row>
    <row r="15" spans="1:6">
      <c r="A15" s="8" t="s">
        <v>27</v>
      </c>
      <c r="B15" s="6" t="s">
        <v>23</v>
      </c>
      <c r="C15" s="7">
        <v>1</v>
      </c>
      <c r="D15" s="7">
        <v>0</v>
      </c>
      <c r="E15" s="7">
        <v>0</v>
      </c>
      <c r="F15" s="7">
        <v>0</v>
      </c>
    </row>
    <row r="16" spans="1:6">
      <c r="A16" s="8" t="s">
        <v>28</v>
      </c>
      <c r="B16" s="6" t="s">
        <v>29</v>
      </c>
      <c r="C16" s="7">
        <v>1</v>
      </c>
      <c r="D16" s="7">
        <v>1</v>
      </c>
      <c r="E16" s="7">
        <v>0</v>
      </c>
      <c r="F16" s="7">
        <v>1</v>
      </c>
    </row>
    <row r="17" spans="1:16">
      <c r="C17" s="9">
        <f>SUM(C3:C16)</f>
        <v>51</v>
      </c>
      <c r="D17" s="9">
        <f t="shared" ref="D17:F17" si="1">SUM(D3:D16)</f>
        <v>30</v>
      </c>
      <c r="E17" s="9">
        <f t="shared" si="1"/>
        <v>22</v>
      </c>
      <c r="F17" s="9">
        <f t="shared" si="1"/>
        <v>52</v>
      </c>
    </row>
    <row r="21" spans="1:16" ht="45">
      <c r="A21" s="1" t="s">
        <v>1</v>
      </c>
      <c r="B21" s="1" t="s">
        <v>2</v>
      </c>
      <c r="C21" s="10" t="s">
        <v>3</v>
      </c>
      <c r="D21" s="10" t="s">
        <v>30</v>
      </c>
      <c r="E21" s="10" t="s">
        <v>31</v>
      </c>
      <c r="F21" s="36" t="s">
        <v>32</v>
      </c>
      <c r="G21" s="37"/>
      <c r="H21" s="38"/>
      <c r="I21" s="10" t="s">
        <v>33</v>
      </c>
      <c r="J21" s="36" t="s">
        <v>34</v>
      </c>
      <c r="K21" s="37"/>
      <c r="L21" s="38"/>
      <c r="M21" s="10" t="s">
        <v>35</v>
      </c>
      <c r="N21" s="36" t="s">
        <v>0</v>
      </c>
      <c r="O21" s="37"/>
      <c r="P21" s="38"/>
    </row>
    <row r="22" spans="1:16">
      <c r="A22" s="5"/>
      <c r="B22" s="3"/>
      <c r="C22" s="11"/>
      <c r="D22" s="12"/>
      <c r="E22" s="13"/>
      <c r="F22" s="1" t="s">
        <v>4</v>
      </c>
      <c r="G22" s="1" t="s">
        <v>5</v>
      </c>
      <c r="H22" s="1" t="s">
        <v>6</v>
      </c>
      <c r="I22" s="14"/>
      <c r="J22" s="1" t="s">
        <v>4</v>
      </c>
      <c r="K22" s="1" t="s">
        <v>5</v>
      </c>
      <c r="L22" s="1" t="s">
        <v>6</v>
      </c>
      <c r="M22" s="4"/>
      <c r="N22" s="1" t="s">
        <v>4</v>
      </c>
      <c r="O22" s="1" t="s">
        <v>5</v>
      </c>
      <c r="P22" s="1" t="s">
        <v>6</v>
      </c>
    </row>
    <row r="23" spans="1:16">
      <c r="A23" s="5"/>
      <c r="B23" s="3"/>
      <c r="C23" s="11"/>
      <c r="D23" s="15"/>
      <c r="E23" s="15"/>
      <c r="F23" s="16"/>
      <c r="G23" s="16"/>
      <c r="H23" s="17"/>
      <c r="I23" s="14"/>
      <c r="J23" s="1"/>
      <c r="K23" s="1"/>
      <c r="L23" s="1"/>
      <c r="M23" s="4"/>
      <c r="N23" s="1"/>
      <c r="O23" s="1"/>
      <c r="P23" s="1"/>
    </row>
    <row r="24" spans="1:16">
      <c r="A24" s="5" t="s">
        <v>36</v>
      </c>
      <c r="B24" s="3" t="s">
        <v>10</v>
      </c>
      <c r="C24" s="11"/>
      <c r="D24" s="39" t="s">
        <v>37</v>
      </c>
      <c r="E24" s="35"/>
      <c r="F24" s="35"/>
      <c r="G24" s="35"/>
      <c r="H24" s="35"/>
      <c r="I24" s="18">
        <v>42297</v>
      </c>
      <c r="J24" s="4">
        <v>18</v>
      </c>
      <c r="K24" s="4">
        <v>8</v>
      </c>
      <c r="L24" s="4">
        <f t="shared" ref="L24" si="2">SUM(J24:K24)</f>
        <v>26</v>
      </c>
      <c r="M24" s="19">
        <v>42359</v>
      </c>
      <c r="N24" s="20">
        <f>SUM([1]Campaigns!X110)</f>
        <v>5</v>
      </c>
      <c r="O24" s="20">
        <f>SUM([1]Campaigns!Y110)</f>
        <v>5</v>
      </c>
      <c r="P24" s="20">
        <f>SUM(N24:O24)</f>
        <v>10</v>
      </c>
    </row>
    <row r="25" spans="1:16" ht="15" customHeight="1">
      <c r="A25" s="8" t="s">
        <v>38</v>
      </c>
      <c r="B25" s="6" t="s">
        <v>23</v>
      </c>
      <c r="C25" s="21"/>
      <c r="D25" s="35"/>
      <c r="E25" s="35"/>
      <c r="F25" s="35"/>
      <c r="G25" s="35"/>
      <c r="H25" s="35"/>
      <c r="I25" s="22" t="s">
        <v>37</v>
      </c>
      <c r="J25" s="20">
        <v>7</v>
      </c>
      <c r="K25" s="20">
        <v>6</v>
      </c>
      <c r="L25" s="20">
        <f>SUM(J25:K25)</f>
        <v>13</v>
      </c>
      <c r="M25" s="19">
        <f>SUM([1]Campaigns!W109)</f>
        <v>42324</v>
      </c>
      <c r="N25" s="20">
        <f>SUM([1]Campaigns!X109)</f>
        <v>1</v>
      </c>
      <c r="O25" s="20">
        <f>SUM([1]Campaigns!Y109)</f>
        <v>0</v>
      </c>
      <c r="P25" s="20">
        <f>SUM(N25:O25)</f>
        <v>1</v>
      </c>
    </row>
    <row r="26" spans="1:16" ht="15" customHeight="1">
      <c r="A26" s="8" t="s">
        <v>39</v>
      </c>
      <c r="B26" s="6" t="s">
        <v>12</v>
      </c>
      <c r="C26" s="21"/>
      <c r="D26" s="35"/>
      <c r="E26" s="35"/>
      <c r="F26" s="35"/>
      <c r="G26" s="35"/>
      <c r="H26" s="35"/>
      <c r="I26" s="23">
        <v>42292</v>
      </c>
      <c r="J26" s="20">
        <v>7</v>
      </c>
      <c r="K26" s="20">
        <v>3</v>
      </c>
      <c r="L26" s="20">
        <f t="shared" ref="L26:L35" si="3">SUM(J26:K26)</f>
        <v>10</v>
      </c>
      <c r="M26" s="19">
        <f>SUM([1]Campaigns!W111)</f>
        <v>42324</v>
      </c>
      <c r="N26" s="20">
        <f>SUM([1]Campaigns!X111)</f>
        <v>4</v>
      </c>
      <c r="O26" s="20">
        <f>SUM([1]Campaigns!Y111)</f>
        <v>1</v>
      </c>
      <c r="P26" s="20">
        <f t="shared" ref="P26" si="4">SUM(N26:O26)</f>
        <v>5</v>
      </c>
    </row>
    <row r="27" spans="1:16" ht="30">
      <c r="A27" s="2" t="s">
        <v>40</v>
      </c>
      <c r="B27" s="6" t="s">
        <v>41</v>
      </c>
      <c r="C27" s="21"/>
      <c r="D27" s="35"/>
      <c r="E27" s="35"/>
      <c r="F27" s="35"/>
      <c r="G27" s="35"/>
      <c r="H27" s="35"/>
      <c r="I27" s="23">
        <v>42293</v>
      </c>
      <c r="J27" s="20">
        <f>SUM([1]Campaigns!Q112)</f>
        <v>6</v>
      </c>
      <c r="K27" s="20">
        <f>SUM([1]Campaigns!R112)</f>
        <v>4</v>
      </c>
      <c r="L27" s="20">
        <f t="shared" si="3"/>
        <v>10</v>
      </c>
      <c r="M27" s="19"/>
      <c r="N27" s="20"/>
      <c r="O27" s="20"/>
      <c r="P27" s="20"/>
    </row>
    <row r="28" spans="1:16">
      <c r="A28" s="2" t="s">
        <v>42</v>
      </c>
      <c r="B28" s="6" t="s">
        <v>17</v>
      </c>
      <c r="C28" s="24"/>
      <c r="D28" s="35"/>
      <c r="E28" s="35"/>
      <c r="F28" s="35"/>
      <c r="G28" s="35"/>
      <c r="H28" s="35"/>
      <c r="I28" s="25">
        <v>42283</v>
      </c>
      <c r="J28" s="20">
        <f>SUM([1]Campaigns!Q113)</f>
        <v>10</v>
      </c>
      <c r="K28" s="20">
        <f>SUM([1]Campaigns!R113)</f>
        <v>7</v>
      </c>
      <c r="L28" s="20">
        <f t="shared" si="3"/>
        <v>17</v>
      </c>
      <c r="M28" s="19">
        <v>42361</v>
      </c>
      <c r="N28" s="20">
        <v>4</v>
      </c>
      <c r="O28" s="20">
        <v>4</v>
      </c>
      <c r="P28" s="20">
        <f>SUM(N28:O28)</f>
        <v>8</v>
      </c>
    </row>
    <row r="29" spans="1:16">
      <c r="A29" s="2" t="s">
        <v>43</v>
      </c>
      <c r="B29" s="6" t="s">
        <v>19</v>
      </c>
      <c r="C29" s="4"/>
      <c r="D29" s="26"/>
      <c r="E29" s="26">
        <v>42292</v>
      </c>
      <c r="F29" s="3">
        <v>19</v>
      </c>
      <c r="G29" s="3">
        <v>5</v>
      </c>
      <c r="H29" s="3">
        <f>SUM(F29:G29)</f>
        <v>24</v>
      </c>
      <c r="I29" s="27">
        <f>SUM([1]Campaigns!P114)</f>
        <v>42332</v>
      </c>
      <c r="J29" s="20">
        <f>SUM([1]Campaigns!Q114)</f>
        <v>4</v>
      </c>
      <c r="K29" s="20">
        <f>SUM([1]Campaigns!R114)</f>
        <v>1</v>
      </c>
      <c r="L29" s="20">
        <f t="shared" si="3"/>
        <v>5</v>
      </c>
      <c r="M29" s="4"/>
      <c r="N29" s="20"/>
      <c r="O29" s="20"/>
      <c r="P29" s="20"/>
    </row>
    <row r="30" spans="1:16">
      <c r="A30" s="2" t="s">
        <v>44</v>
      </c>
      <c r="B30" s="6" t="s">
        <v>23</v>
      </c>
      <c r="C30" s="4"/>
      <c r="D30" s="28"/>
      <c r="E30" s="28">
        <v>42291</v>
      </c>
      <c r="F30" s="3">
        <v>8</v>
      </c>
      <c r="G30" s="3">
        <v>9</v>
      </c>
      <c r="H30" s="3">
        <f>SUM(F30:G30)</f>
        <v>17</v>
      </c>
      <c r="I30" s="28">
        <f>SUM([1]Campaigns!P115)</f>
        <v>42319</v>
      </c>
      <c r="J30" s="20">
        <f>SUM([1]Campaigns!Q115)</f>
        <v>3</v>
      </c>
      <c r="K30" s="20">
        <f>SUM([1]Campaigns!R115)</f>
        <v>6</v>
      </c>
      <c r="L30" s="20">
        <f t="shared" si="3"/>
        <v>9</v>
      </c>
      <c r="M30" s="28">
        <v>42361</v>
      </c>
      <c r="N30" s="20">
        <v>1</v>
      </c>
      <c r="O30" s="20">
        <v>3</v>
      </c>
      <c r="P30" s="20">
        <f>SUM(N30:O30)</f>
        <v>4</v>
      </c>
    </row>
    <row r="31" spans="1:16">
      <c r="A31" s="2" t="s">
        <v>45</v>
      </c>
      <c r="B31" s="6" t="s">
        <v>15</v>
      </c>
      <c r="C31" s="4">
        <v>1</v>
      </c>
      <c r="D31" s="28">
        <v>42279</v>
      </c>
      <c r="E31" s="28">
        <v>42300</v>
      </c>
      <c r="F31" s="3">
        <v>18</v>
      </c>
      <c r="G31" s="3">
        <v>17</v>
      </c>
      <c r="H31" s="3">
        <f t="shared" ref="H31" si="5">SUM(F31:G31)</f>
        <v>35</v>
      </c>
      <c r="I31" s="28">
        <f>SUM([1]Campaigns!P116)</f>
        <v>42326</v>
      </c>
      <c r="J31" s="20">
        <f>SUM([1]Campaigns!Q116)</f>
        <v>3</v>
      </c>
      <c r="K31" s="20">
        <f>SUM([1]Campaigns!R116)</f>
        <v>2</v>
      </c>
      <c r="L31" s="20">
        <f t="shared" si="3"/>
        <v>5</v>
      </c>
      <c r="M31" s="3"/>
      <c r="N31" s="20"/>
      <c r="O31" s="20"/>
      <c r="P31" s="20"/>
    </row>
    <row r="32" spans="1:16">
      <c r="A32" s="2" t="s">
        <v>46</v>
      </c>
      <c r="B32" s="6" t="s">
        <v>23</v>
      </c>
      <c r="C32" s="4">
        <v>2</v>
      </c>
      <c r="D32" s="28">
        <v>42282</v>
      </c>
      <c r="E32" s="28">
        <v>42304</v>
      </c>
      <c r="F32" s="3">
        <v>11</v>
      </c>
      <c r="G32" s="3">
        <v>4</v>
      </c>
      <c r="H32" s="3">
        <f>SUM(F32:G32)</f>
        <v>15</v>
      </c>
      <c r="I32" s="28">
        <f>SUM([1]Campaigns!P117)</f>
        <v>42317</v>
      </c>
      <c r="J32" s="20">
        <f>SUM([1]Campaigns!Q117)</f>
        <v>7</v>
      </c>
      <c r="K32" s="20">
        <f>SUM([1]Campaigns!R117)</f>
        <v>1</v>
      </c>
      <c r="L32" s="20">
        <f t="shared" si="3"/>
        <v>8</v>
      </c>
      <c r="M32" s="3"/>
      <c r="N32" s="20"/>
      <c r="O32" s="20"/>
      <c r="P32" s="20"/>
    </row>
    <row r="33" spans="1:16">
      <c r="A33" s="5" t="s">
        <v>47</v>
      </c>
      <c r="B33" s="3" t="s">
        <v>48</v>
      </c>
      <c r="C33" s="4">
        <v>5</v>
      </c>
      <c r="D33" s="28">
        <v>42299</v>
      </c>
      <c r="E33" s="28">
        <v>42321</v>
      </c>
      <c r="F33" s="29">
        <f>SUM([1]Campaigns!I118)</f>
        <v>11</v>
      </c>
      <c r="G33" s="29">
        <f>SUM([1]Campaigns!J118)</f>
        <v>15</v>
      </c>
      <c r="H33" s="29">
        <f t="shared" ref="H33" si="6">SUM(F33:G33)</f>
        <v>26</v>
      </c>
      <c r="I33" s="28">
        <v>42347</v>
      </c>
      <c r="J33" s="20">
        <f>SUM([1]Campaigns!Q118)</f>
        <v>6</v>
      </c>
      <c r="K33" s="20">
        <f>SUM([1]Campaigns!R118)</f>
        <v>3</v>
      </c>
      <c r="L33" s="20">
        <f t="shared" si="3"/>
        <v>9</v>
      </c>
      <c r="M33" s="3"/>
      <c r="N33" s="20"/>
      <c r="O33" s="20"/>
      <c r="P33" s="20"/>
    </row>
    <row r="34" spans="1:16">
      <c r="A34" s="5" t="s">
        <v>49</v>
      </c>
      <c r="B34" s="6" t="s">
        <v>23</v>
      </c>
      <c r="C34" s="4">
        <v>4</v>
      </c>
      <c r="D34" s="28">
        <v>42307</v>
      </c>
      <c r="E34" s="28">
        <v>42331</v>
      </c>
      <c r="F34" s="29">
        <f>SUM([1]Campaigns!I119)</f>
        <v>24</v>
      </c>
      <c r="G34" s="29">
        <f>SUM([1]Campaigns!J119)</f>
        <v>11</v>
      </c>
      <c r="H34" s="3">
        <f>SUM(F34:G34)</f>
        <v>35</v>
      </c>
      <c r="I34" s="28">
        <v>42352</v>
      </c>
      <c r="J34" s="20">
        <f>SUM([1]Campaigns!Q119)</f>
        <v>11</v>
      </c>
      <c r="K34" s="20">
        <f>SUM([1]Campaigns!R119)</f>
        <v>3</v>
      </c>
      <c r="L34" s="20">
        <f t="shared" si="3"/>
        <v>14</v>
      </c>
      <c r="M34" s="3"/>
      <c r="N34" s="20"/>
      <c r="O34" s="20"/>
      <c r="P34" s="20"/>
    </row>
    <row r="35" spans="1:16">
      <c r="A35" s="5" t="s">
        <v>50</v>
      </c>
      <c r="B35" s="3" t="s">
        <v>19</v>
      </c>
      <c r="C35" s="4">
        <v>2</v>
      </c>
      <c r="D35" s="19">
        <v>42311</v>
      </c>
      <c r="E35" s="28">
        <v>42332</v>
      </c>
      <c r="F35" s="29">
        <f>SUM([1]Campaigns!I120)</f>
        <v>74</v>
      </c>
      <c r="G35" s="29">
        <f>SUM([1]Campaigns!J120)</f>
        <v>21</v>
      </c>
      <c r="H35" s="3">
        <f t="shared" ref="H35:H41" si="7">SUM(F35:G35)</f>
        <v>95</v>
      </c>
      <c r="I35" s="28">
        <v>42346</v>
      </c>
      <c r="J35" s="20">
        <f>SUM([1]Campaigns!Q120)</f>
        <v>23</v>
      </c>
      <c r="K35" s="20">
        <f>SUM([1]Campaigns!R120)</f>
        <v>11</v>
      </c>
      <c r="L35" s="20">
        <f t="shared" si="3"/>
        <v>34</v>
      </c>
      <c r="M35" s="3"/>
      <c r="N35" s="20"/>
      <c r="O35" s="20"/>
      <c r="P35" s="20"/>
    </row>
    <row r="36" spans="1:16">
      <c r="A36" s="2" t="s">
        <v>51</v>
      </c>
      <c r="B36" s="6" t="s">
        <v>29</v>
      </c>
      <c r="C36" s="4">
        <v>1</v>
      </c>
      <c r="D36" s="28">
        <v>42314</v>
      </c>
      <c r="E36" s="28">
        <v>42345</v>
      </c>
      <c r="F36" s="29">
        <f>SUM([1]Campaigns!I121)</f>
        <v>11</v>
      </c>
      <c r="G36" s="29">
        <f>SUM([1]Campaigns!J121)</f>
        <v>4</v>
      </c>
      <c r="H36" s="3">
        <f t="shared" si="7"/>
        <v>15</v>
      </c>
      <c r="I36" s="28"/>
      <c r="J36" s="20"/>
      <c r="K36" s="20"/>
      <c r="L36" s="20"/>
      <c r="M36" s="3"/>
      <c r="N36" s="20"/>
      <c r="O36" s="20"/>
      <c r="P36" s="20"/>
    </row>
    <row r="37" spans="1:16">
      <c r="A37" s="2" t="s">
        <v>52</v>
      </c>
      <c r="B37" s="6" t="s">
        <v>29</v>
      </c>
      <c r="C37" s="4">
        <v>3</v>
      </c>
      <c r="D37" s="28">
        <v>42314</v>
      </c>
      <c r="E37" s="28">
        <v>42345</v>
      </c>
      <c r="F37" s="29">
        <f>SUM([1]Campaigns!I122)</f>
        <v>78</v>
      </c>
      <c r="G37" s="29">
        <f>SUM([1]Campaigns!J122)</f>
        <v>9</v>
      </c>
      <c r="H37" s="3">
        <f t="shared" si="7"/>
        <v>87</v>
      </c>
      <c r="I37" s="28"/>
      <c r="J37" s="20"/>
      <c r="K37" s="20"/>
      <c r="L37" s="20"/>
      <c r="M37" s="3"/>
      <c r="N37" s="20"/>
      <c r="O37" s="20"/>
      <c r="P37" s="20"/>
    </row>
    <row r="38" spans="1:16">
      <c r="A38" s="2" t="s">
        <v>53</v>
      </c>
      <c r="B38" s="6" t="s">
        <v>23</v>
      </c>
      <c r="C38" s="4">
        <v>4</v>
      </c>
      <c r="D38" s="28">
        <v>42325</v>
      </c>
      <c r="E38" s="28">
        <v>42346</v>
      </c>
      <c r="F38" s="29">
        <f>SUM([1]Campaigns!I123)</f>
        <v>44</v>
      </c>
      <c r="G38" s="29">
        <f>SUM([1]Campaigns!J123)</f>
        <v>24</v>
      </c>
      <c r="H38" s="3">
        <f t="shared" si="7"/>
        <v>68</v>
      </c>
      <c r="I38" s="3"/>
      <c r="J38" s="20"/>
      <c r="K38" s="20"/>
      <c r="L38" s="20"/>
      <c r="M38" s="3"/>
      <c r="N38" s="20"/>
      <c r="O38" s="20"/>
      <c r="P38" s="20"/>
    </row>
    <row r="39" spans="1:16">
      <c r="A39" s="2" t="s">
        <v>54</v>
      </c>
      <c r="B39" s="6" t="s">
        <v>8</v>
      </c>
      <c r="C39" s="4">
        <v>12</v>
      </c>
      <c r="D39" s="28">
        <v>42331</v>
      </c>
      <c r="E39" s="28">
        <v>42352</v>
      </c>
      <c r="F39" s="29">
        <f>SUM([1]Campaigns!I124)</f>
        <v>59</v>
      </c>
      <c r="G39" s="29">
        <f>SUM([1]Campaigns!J124)</f>
        <v>33</v>
      </c>
      <c r="H39" s="3">
        <f t="shared" si="7"/>
        <v>92</v>
      </c>
      <c r="I39" s="3"/>
      <c r="J39" s="20"/>
      <c r="K39" s="20"/>
      <c r="L39" s="20"/>
      <c r="M39" s="3"/>
      <c r="N39" s="20"/>
      <c r="O39" s="20"/>
      <c r="P39" s="20"/>
    </row>
    <row r="40" spans="1:16">
      <c r="A40" s="2" t="s">
        <v>55</v>
      </c>
      <c r="B40" s="6" t="s">
        <v>19</v>
      </c>
      <c r="C40" s="4">
        <v>3</v>
      </c>
      <c r="D40" s="28">
        <v>42338</v>
      </c>
      <c r="E40" s="28">
        <v>42359</v>
      </c>
      <c r="F40" s="29">
        <f>SUM([1]Campaigns!I125)</f>
        <v>22</v>
      </c>
      <c r="G40" s="29">
        <f>SUM([1]Campaigns!J125)</f>
        <v>3</v>
      </c>
      <c r="H40" s="3">
        <f t="shared" si="7"/>
        <v>25</v>
      </c>
      <c r="I40" s="3"/>
      <c r="J40" s="20"/>
      <c r="K40" s="20"/>
      <c r="L40" s="20"/>
      <c r="M40" s="3"/>
      <c r="N40" s="20"/>
      <c r="O40" s="20"/>
      <c r="P40" s="20"/>
    </row>
    <row r="41" spans="1:16">
      <c r="A41" s="2" t="s">
        <v>56</v>
      </c>
      <c r="B41" s="6" t="s">
        <v>57</v>
      </c>
      <c r="C41" s="4">
        <v>7</v>
      </c>
      <c r="D41" s="28">
        <v>42339</v>
      </c>
      <c r="E41" s="28">
        <v>42359</v>
      </c>
      <c r="F41" s="29">
        <f>SUM([1]Campaigns!I126)</f>
        <v>115</v>
      </c>
      <c r="G41" s="29">
        <f>SUM([1]Campaigns!J126)</f>
        <v>81</v>
      </c>
      <c r="H41" s="3">
        <f t="shared" si="7"/>
        <v>196</v>
      </c>
      <c r="I41" s="3"/>
      <c r="J41" s="20"/>
      <c r="K41" s="20"/>
      <c r="L41" s="20"/>
      <c r="M41" s="3"/>
      <c r="N41" s="20"/>
      <c r="O41" s="20"/>
      <c r="P41" s="20"/>
    </row>
    <row r="42" spans="1:16">
      <c r="A42" s="2" t="s">
        <v>58</v>
      </c>
      <c r="B42" s="6" t="s">
        <v>8</v>
      </c>
      <c r="C42" s="4">
        <v>1</v>
      </c>
      <c r="D42" s="28">
        <v>42340</v>
      </c>
      <c r="E42" s="28"/>
      <c r="F42" s="29"/>
      <c r="G42" s="29"/>
      <c r="H42" s="3"/>
      <c r="I42" s="3"/>
      <c r="J42" s="20"/>
      <c r="K42" s="20"/>
      <c r="L42" s="20"/>
      <c r="M42" s="3"/>
      <c r="N42" s="20"/>
      <c r="O42" s="20"/>
      <c r="P42" s="20"/>
    </row>
    <row r="43" spans="1:16">
      <c r="A43" s="2" t="s">
        <v>59</v>
      </c>
      <c r="B43" s="6" t="s">
        <v>8</v>
      </c>
      <c r="C43" s="4">
        <v>14</v>
      </c>
      <c r="D43" s="28">
        <v>42349</v>
      </c>
      <c r="E43" s="28"/>
      <c r="F43" s="29"/>
      <c r="G43" s="29"/>
      <c r="H43" s="3"/>
      <c r="I43" s="3"/>
      <c r="J43" s="20"/>
      <c r="K43" s="20"/>
      <c r="L43" s="20"/>
      <c r="M43" s="3"/>
      <c r="N43" s="20"/>
      <c r="O43" s="20"/>
      <c r="P43" s="20"/>
    </row>
    <row r="44" spans="1:16">
      <c r="A44" s="2" t="s">
        <v>60</v>
      </c>
      <c r="B44" s="6" t="s">
        <v>48</v>
      </c>
      <c r="C44" s="4">
        <v>3</v>
      </c>
      <c r="D44" s="28">
        <v>42349</v>
      </c>
      <c r="E44" s="28"/>
      <c r="F44" s="29"/>
      <c r="G44" s="29"/>
      <c r="H44" s="3"/>
      <c r="I44" s="3"/>
      <c r="J44" s="20"/>
      <c r="K44" s="20"/>
      <c r="L44" s="20"/>
      <c r="M44" s="3"/>
      <c r="N44" s="20"/>
      <c r="O44" s="20"/>
      <c r="P44" s="20"/>
    </row>
    <row r="45" spans="1:16" s="30" customFormat="1">
      <c r="A45" s="2" t="s">
        <v>61</v>
      </c>
      <c r="B45" s="6" t="s">
        <v>8</v>
      </c>
      <c r="C45" s="4">
        <v>9</v>
      </c>
      <c r="D45" s="28">
        <v>42352</v>
      </c>
      <c r="E45" s="28"/>
      <c r="F45" s="29"/>
      <c r="G45" s="29"/>
      <c r="H45" s="3"/>
      <c r="I45" s="1"/>
      <c r="J45" s="20"/>
      <c r="K45" s="20"/>
      <c r="L45" s="20"/>
      <c r="M45" s="1"/>
      <c r="N45" s="20"/>
      <c r="O45" s="20"/>
      <c r="P45" s="20"/>
    </row>
    <row r="46" spans="1:16" s="30" customFormat="1">
      <c r="A46" s="2" t="s">
        <v>62</v>
      </c>
      <c r="B46" s="6" t="s">
        <v>26</v>
      </c>
      <c r="C46" s="4">
        <v>1</v>
      </c>
      <c r="D46" s="28">
        <v>42354</v>
      </c>
      <c r="E46" s="28"/>
      <c r="F46" s="29"/>
      <c r="G46" s="29"/>
      <c r="H46" s="3"/>
      <c r="I46" s="1"/>
      <c r="J46" s="20"/>
      <c r="K46" s="20"/>
      <c r="L46" s="20"/>
      <c r="M46" s="1"/>
      <c r="N46" s="20"/>
      <c r="O46" s="20"/>
      <c r="P46" s="20"/>
    </row>
    <row r="47" spans="1:16" s="30" customFormat="1">
      <c r="A47" s="2" t="s">
        <v>63</v>
      </c>
      <c r="B47" s="6" t="s">
        <v>48</v>
      </c>
      <c r="C47" s="4">
        <v>9</v>
      </c>
      <c r="D47" s="28">
        <v>42354</v>
      </c>
      <c r="E47" s="28"/>
      <c r="F47" s="29"/>
      <c r="G47" s="29"/>
      <c r="H47" s="3"/>
      <c r="I47" s="1"/>
      <c r="J47" s="20"/>
      <c r="K47" s="20"/>
      <c r="L47" s="20"/>
      <c r="M47" s="1"/>
      <c r="N47" s="20"/>
      <c r="O47" s="20"/>
      <c r="P47" s="20"/>
    </row>
    <row r="48" spans="1:16">
      <c r="A48" s="2" t="s">
        <v>64</v>
      </c>
      <c r="B48" s="6" t="s">
        <v>29</v>
      </c>
      <c r="C48" s="4">
        <v>2</v>
      </c>
      <c r="D48" s="28">
        <v>42359</v>
      </c>
      <c r="E48" s="28"/>
      <c r="F48" s="29"/>
      <c r="G48" s="29"/>
      <c r="H48" s="3"/>
      <c r="I48" s="3"/>
      <c r="J48" s="20"/>
      <c r="K48" s="20"/>
      <c r="L48" s="20"/>
      <c r="M48" s="3"/>
      <c r="N48" s="20"/>
      <c r="O48" s="20"/>
      <c r="P48" s="20"/>
    </row>
    <row r="49" spans="1:16">
      <c r="A49" s="31"/>
      <c r="B49" s="32"/>
      <c r="C49" s="33"/>
    </row>
    <row r="50" spans="1:16">
      <c r="A50" s="30"/>
      <c r="B50" s="30"/>
      <c r="C50" s="30">
        <f>SUM(C24:C49)</f>
        <v>83</v>
      </c>
      <c r="F50" s="30">
        <f>SUM(F29:F44)</f>
        <v>494</v>
      </c>
      <c r="G50" s="30">
        <f>SUM(G29:G44)</f>
        <v>236</v>
      </c>
      <c r="H50" s="30">
        <f>SUM(H29:H44)</f>
        <v>730</v>
      </c>
      <c r="I50" s="30"/>
      <c r="J50" s="30">
        <f>SUM(J24:J49)</f>
        <v>105</v>
      </c>
      <c r="K50" s="30">
        <f>SUM(K24:K49)</f>
        <v>55</v>
      </c>
      <c r="L50" s="30">
        <f>SUM(L24:L44)</f>
        <v>160</v>
      </c>
      <c r="M50" s="30"/>
      <c r="N50" s="30">
        <f>SUM(N24:N48)</f>
        <v>15</v>
      </c>
      <c r="O50" s="30">
        <f>SUM(O24:O48)</f>
        <v>13</v>
      </c>
      <c r="P50" s="30">
        <f>SUM(P24:P44)</f>
        <v>28</v>
      </c>
    </row>
  </sheetData>
  <mergeCells count="5">
    <mergeCell ref="A1:F1"/>
    <mergeCell ref="F21:H21"/>
    <mergeCell ref="J21:L21"/>
    <mergeCell ref="N21:P21"/>
    <mergeCell ref="D24:H28"/>
  </mergeCells>
  <pageMargins left="0.7" right="0.7" top="0.75" bottom="0.75" header="0.3" footer="0.3"/>
  <ignoredErrors>
    <ignoredError sqref="F3:F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nesbittk</dc:creator>
  <cp:lastModifiedBy>Appleby</cp:lastModifiedBy>
  <dcterms:created xsi:type="dcterms:W3CDTF">2016-05-06T12:54:39Z</dcterms:created>
  <dcterms:modified xsi:type="dcterms:W3CDTF">2016-10-28T13:30:55Z</dcterms:modified>
</cp:coreProperties>
</file>